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<sst xmlns="http://schemas.openxmlformats.org/spreadsheetml/2006/main" count="93" uniqueCount="40">
  <si>
    <t>2024年11月份孤儿、困境儿童及事实无人抚养儿童生活保障资金分配表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</si>
  <si>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</si>
  <si>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</si>
  <si>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</si>
  <si>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</si>
  <si>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</si>
  <si>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</si>
  <si>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</si>
  <si>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</si>
  <si>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</si>
  <si>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</si>
  <si>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</si>
  <si>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</si>
  <si>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</si>
  <si>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</si>
  <si>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</si>
  <si>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</si>
  <si>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1050/月/人</t>
  </si>
  <si>
    <t>400/月/人</t>
  </si>
  <si>
    <t>金额</t>
  </si>
  <si>
    <t>佃 庄 镇</t>
  </si>
  <si>
    <t>丰李街道</t>
  </si>
  <si>
    <t>龙门街道</t>
  </si>
  <si>
    <t>安乐街道</t>
  </si>
  <si>
    <t>400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</si>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</sst>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3" applyNumberFormat="0" applyFill="0" applyAlignment="0" applyProtection="0">
      <alignment vertical="center"/>
    </xf>
    <xf numFmtId="0" fontId="23" fillId="0" borderId="3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35" applyNumberFormat="0" applyAlignment="0" applyProtection="0">
      <alignment vertical="center"/>
    </xf>
    <xf numFmtId="0" fontId="25" fillId="5" borderId="36" applyNumberFormat="0" applyAlignment="0" applyProtection="0">
      <alignment vertical="center"/>
    </xf>
    <xf numFmtId="0" fontId="26" fillId="5" borderId="35" applyNumberFormat="0" applyAlignment="0" applyProtection="0">
      <alignment vertical="center"/>
    </xf>
    <xf numFmtId="0" fontId="27" fillId="6" borderId="37" applyNumberFormat="0" applyAlignment="0" applyProtection="0">
      <alignment vertical="center"/>
    </xf>
    <xf numFmtId="0" fontId="28" fillId="0" borderId="38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7" xfId="49" applyFont="1" applyFill="1" applyBorder="1" applyAlignment="1">
      <alignment horizontal="center" vertical="center"/>
    </xf>
    <xf numFmtId="0" fontId="14" fillId="2" borderId="15" xfId="49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topLeftCell="A8" workbookViewId="0">
      <selection activeCell="C7" sqref="C7:P21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1" customFormat="1" ht="25.5" customHeight="1" spans="1:18">
      <c r="A7" s="63">
        <v>1</v>
      </c>
      <c r="B7" s="18" t="s">
        <v>20</v>
      </c>
      <c r="C7" s="64">
        <v>3</v>
      </c>
      <c r="D7" s="65">
        <v>3150</v>
      </c>
      <c r="E7" s="64">
        <v>3150</v>
      </c>
      <c r="F7" s="64">
        <v>0</v>
      </c>
      <c r="G7" s="64">
        <v>0</v>
      </c>
      <c r="H7" s="64">
        <v>0</v>
      </c>
      <c r="I7" s="64">
        <v>6</v>
      </c>
      <c r="J7" s="65">
        <f t="shared" ref="J7:J20" si="0">I7*1050</f>
        <v>6300</v>
      </c>
      <c r="K7" s="64">
        <v>0</v>
      </c>
      <c r="L7" s="64">
        <v>0</v>
      </c>
      <c r="M7" s="65">
        <f t="shared" ref="M7:M20" si="1">I7+K7</f>
        <v>6</v>
      </c>
      <c r="N7" s="64">
        <f t="shared" ref="N7:N20" si="2">J7+L7</f>
        <v>6300</v>
      </c>
      <c r="O7" s="65">
        <f t="shared" ref="O7:O20" si="3">C7+F7+M7</f>
        <v>9</v>
      </c>
      <c r="P7" s="76">
        <f t="shared" ref="P7:P21" si="4">E7+H7+N7</f>
        <v>9450</v>
      </c>
      <c r="Q7" s="61"/>
      <c r="R7" s="62"/>
    </row>
    <row r="8" s="1" customFormat="1" ht="42" customHeight="1" spans="1:18">
      <c r="A8" s="63">
        <v>2</v>
      </c>
      <c r="B8" s="21" t="s">
        <v>21</v>
      </c>
      <c r="C8" s="66">
        <v>2</v>
      </c>
      <c r="D8" s="67">
        <v>1050</v>
      </c>
      <c r="E8" s="64">
        <f t="shared" ref="E8:E13" si="5">C8*D8</f>
        <v>2100</v>
      </c>
      <c r="F8" s="66">
        <v>0</v>
      </c>
      <c r="G8" s="67">
        <v>0</v>
      </c>
      <c r="H8" s="64">
        <f t="shared" ref="H8:H13" si="6">F8*G8</f>
        <v>0</v>
      </c>
      <c r="I8" s="66">
        <v>11</v>
      </c>
      <c r="J8" s="65">
        <f t="shared" si="0"/>
        <v>11550</v>
      </c>
      <c r="K8" s="66">
        <v>10</v>
      </c>
      <c r="L8" s="66">
        <v>6100</v>
      </c>
      <c r="M8" s="65">
        <f t="shared" si="1"/>
        <v>21</v>
      </c>
      <c r="N8" s="64">
        <f t="shared" si="2"/>
        <v>17650</v>
      </c>
      <c r="O8" s="65">
        <f t="shared" si="3"/>
        <v>23</v>
      </c>
      <c r="P8" s="76">
        <f t="shared" si="4"/>
        <v>19750</v>
      </c>
      <c r="Q8" s="61"/>
      <c r="R8" s="62"/>
    </row>
    <row r="9" s="1" customFormat="1" ht="38" customHeight="1" spans="1:18">
      <c r="A9" s="63">
        <v>3</v>
      </c>
      <c r="B9" s="21" t="s">
        <v>22</v>
      </c>
      <c r="C9" s="66">
        <v>0</v>
      </c>
      <c r="D9" s="67">
        <v>0</v>
      </c>
      <c r="E9" s="64">
        <f t="shared" si="5"/>
        <v>0</v>
      </c>
      <c r="F9" s="66">
        <v>4</v>
      </c>
      <c r="G9" s="67">
        <v>400</v>
      </c>
      <c r="H9" s="64">
        <f t="shared" si="6"/>
        <v>1600</v>
      </c>
      <c r="I9" s="66">
        <v>7</v>
      </c>
      <c r="J9" s="65">
        <f t="shared" si="0"/>
        <v>7350</v>
      </c>
      <c r="K9" s="66">
        <v>7</v>
      </c>
      <c r="L9" s="66">
        <v>5420</v>
      </c>
      <c r="M9" s="65">
        <f t="shared" si="1"/>
        <v>14</v>
      </c>
      <c r="N9" s="64">
        <f t="shared" si="2"/>
        <v>12770</v>
      </c>
      <c r="O9" s="65">
        <f t="shared" si="3"/>
        <v>18</v>
      </c>
      <c r="P9" s="76">
        <f t="shared" si="4"/>
        <v>14370</v>
      </c>
      <c r="Q9" s="61"/>
      <c r="R9" s="62"/>
    </row>
    <row r="10" s="1" customFormat="1" ht="25.5" customHeight="1" spans="1:18">
      <c r="A10" s="63">
        <v>4</v>
      </c>
      <c r="B10" s="21" t="s">
        <v>23</v>
      </c>
      <c r="C10" s="66">
        <v>2</v>
      </c>
      <c r="D10" s="66">
        <v>1050</v>
      </c>
      <c r="E10" s="64">
        <f t="shared" si="5"/>
        <v>2100</v>
      </c>
      <c r="F10" s="66">
        <v>2</v>
      </c>
      <c r="G10" s="66" t="s">
        <v>24</v>
      </c>
      <c r="H10" s="64">
        <f t="shared" si="6"/>
        <v>800</v>
      </c>
      <c r="I10" s="66">
        <v>4</v>
      </c>
      <c r="J10" s="65">
        <f t="shared" si="0"/>
        <v>4200</v>
      </c>
      <c r="K10" s="67">
        <v>1</v>
      </c>
      <c r="L10" s="66">
        <f>1050-370</f>
        <v>680</v>
      </c>
      <c r="M10" s="65">
        <f t="shared" si="1"/>
        <v>5</v>
      </c>
      <c r="N10" s="64">
        <f t="shared" si="2"/>
        <v>4880</v>
      </c>
      <c r="O10" s="65">
        <f t="shared" si="3"/>
        <v>9</v>
      </c>
      <c r="P10" s="76">
        <f t="shared" si="4"/>
        <v>7780</v>
      </c>
      <c r="Q10" s="61"/>
      <c r="R10" s="62"/>
    </row>
    <row r="11" s="1" customFormat="1" ht="25.5" customHeight="1" spans="1:18">
      <c r="A11" s="63">
        <v>5</v>
      </c>
      <c r="B11" s="21" t="s">
        <v>25</v>
      </c>
      <c r="C11" s="66">
        <v>2</v>
      </c>
      <c r="D11" s="67">
        <v>1050</v>
      </c>
      <c r="E11" s="64">
        <f t="shared" si="5"/>
        <v>2100</v>
      </c>
      <c r="F11" s="66">
        <v>2</v>
      </c>
      <c r="G11" s="67">
        <v>400</v>
      </c>
      <c r="H11" s="64">
        <f t="shared" si="6"/>
        <v>800</v>
      </c>
      <c r="I11" s="66">
        <v>5</v>
      </c>
      <c r="J11" s="65">
        <f t="shared" si="0"/>
        <v>5250</v>
      </c>
      <c r="K11" s="66">
        <v>0</v>
      </c>
      <c r="L11" s="66">
        <v>0</v>
      </c>
      <c r="M11" s="65">
        <f t="shared" si="1"/>
        <v>5</v>
      </c>
      <c r="N11" s="64">
        <f t="shared" si="2"/>
        <v>5250</v>
      </c>
      <c r="O11" s="65">
        <f t="shared" si="3"/>
        <v>9</v>
      </c>
      <c r="P11" s="76">
        <f t="shared" si="4"/>
        <v>8150</v>
      </c>
      <c r="Q11" s="61"/>
      <c r="R11" s="62"/>
    </row>
    <row r="12" s="1" customFormat="1" ht="25.5" customHeight="1" spans="1:18">
      <c r="A12" s="63">
        <v>6</v>
      </c>
      <c r="B12" s="21" t="s">
        <v>26</v>
      </c>
      <c r="C12" s="68">
        <v>2</v>
      </c>
      <c r="D12" s="69">
        <v>1050</v>
      </c>
      <c r="E12" s="64">
        <f t="shared" si="5"/>
        <v>2100</v>
      </c>
      <c r="F12" s="68">
        <v>4</v>
      </c>
      <c r="G12" s="69">
        <v>400</v>
      </c>
      <c r="H12" s="64">
        <f t="shared" si="6"/>
        <v>1600</v>
      </c>
      <c r="I12" s="68">
        <v>16</v>
      </c>
      <c r="J12" s="65">
        <f t="shared" si="0"/>
        <v>16800</v>
      </c>
      <c r="K12" s="68">
        <v>0</v>
      </c>
      <c r="L12" s="69">
        <v>0</v>
      </c>
      <c r="M12" s="65">
        <f t="shared" si="1"/>
        <v>16</v>
      </c>
      <c r="N12" s="64">
        <f t="shared" si="2"/>
        <v>16800</v>
      </c>
      <c r="O12" s="65">
        <f t="shared" si="3"/>
        <v>22</v>
      </c>
      <c r="P12" s="76">
        <f t="shared" si="4"/>
        <v>20500</v>
      </c>
      <c r="Q12" s="61"/>
      <c r="R12" s="62"/>
    </row>
    <row r="13" s="1" customFormat="1" ht="25.5" customHeight="1" spans="1:18">
      <c r="A13" s="63">
        <v>7</v>
      </c>
      <c r="B13" s="21" t="s">
        <v>27</v>
      </c>
      <c r="C13" s="70">
        <v>0</v>
      </c>
      <c r="D13" s="67">
        <v>0</v>
      </c>
      <c r="E13" s="64">
        <f t="shared" si="5"/>
        <v>0</v>
      </c>
      <c r="F13" s="66">
        <v>0</v>
      </c>
      <c r="G13" s="67">
        <v>0</v>
      </c>
      <c r="H13" s="64">
        <f t="shared" si="6"/>
        <v>0</v>
      </c>
      <c r="I13" s="66">
        <v>3</v>
      </c>
      <c r="J13" s="65">
        <f t="shared" si="0"/>
        <v>3150</v>
      </c>
      <c r="K13" s="70">
        <v>0</v>
      </c>
      <c r="L13" s="70">
        <v>0</v>
      </c>
      <c r="M13" s="65">
        <f t="shared" si="1"/>
        <v>3</v>
      </c>
      <c r="N13" s="64">
        <f t="shared" si="2"/>
        <v>3150</v>
      </c>
      <c r="O13" s="65">
        <f t="shared" si="3"/>
        <v>3</v>
      </c>
      <c r="P13" s="76">
        <f t="shared" si="4"/>
        <v>3150</v>
      </c>
      <c r="Q13" s="61"/>
      <c r="R13" s="62"/>
    </row>
    <row r="14" s="1" customFormat="1" ht="25.5" customHeight="1" spans="1:18">
      <c r="A14" s="63">
        <v>8</v>
      </c>
      <c r="B14" s="21" t="s">
        <v>28</v>
      </c>
      <c r="C14" s="64">
        <v>0</v>
      </c>
      <c r="D14" s="65">
        <v>0</v>
      </c>
      <c r="E14" s="64">
        <v>0</v>
      </c>
      <c r="F14" s="64">
        <v>0</v>
      </c>
      <c r="G14" s="65">
        <v>0</v>
      </c>
      <c r="H14" s="64">
        <v>0</v>
      </c>
      <c r="I14" s="64">
        <v>3</v>
      </c>
      <c r="J14" s="65">
        <f t="shared" si="0"/>
        <v>3150</v>
      </c>
      <c r="K14" s="64">
        <v>1</v>
      </c>
      <c r="L14" s="64">
        <v>545</v>
      </c>
      <c r="M14" s="65">
        <f t="shared" si="1"/>
        <v>4</v>
      </c>
      <c r="N14" s="64">
        <f t="shared" si="2"/>
        <v>3695</v>
      </c>
      <c r="O14" s="65">
        <f t="shared" si="3"/>
        <v>4</v>
      </c>
      <c r="P14" s="76">
        <f t="shared" si="4"/>
        <v>3695</v>
      </c>
      <c r="Q14" s="61"/>
      <c r="R14" s="62"/>
    </row>
    <row r="15" s="1" customFormat="1" ht="25.5" customHeight="1" spans="1:18">
      <c r="A15" s="63">
        <v>9</v>
      </c>
      <c r="B15" s="21" t="s">
        <v>29</v>
      </c>
      <c r="C15" s="66">
        <v>0</v>
      </c>
      <c r="D15" s="67">
        <v>0</v>
      </c>
      <c r="E15" s="64">
        <f t="shared" ref="E15:E20" si="7">C15*D15</f>
        <v>0</v>
      </c>
      <c r="F15" s="66">
        <v>1</v>
      </c>
      <c r="G15" s="67">
        <v>400</v>
      </c>
      <c r="H15" s="64">
        <f t="shared" ref="H15:H20" si="8">F15*G15</f>
        <v>400</v>
      </c>
      <c r="I15" s="66">
        <v>0</v>
      </c>
      <c r="J15" s="65">
        <f t="shared" si="0"/>
        <v>0</v>
      </c>
      <c r="K15" s="70">
        <v>4</v>
      </c>
      <c r="L15" s="70">
        <v>1400</v>
      </c>
      <c r="M15" s="65">
        <f t="shared" si="1"/>
        <v>4</v>
      </c>
      <c r="N15" s="64">
        <f t="shared" si="2"/>
        <v>1400</v>
      </c>
      <c r="O15" s="65">
        <f t="shared" si="3"/>
        <v>5</v>
      </c>
      <c r="P15" s="76">
        <f t="shared" si="4"/>
        <v>1800</v>
      </c>
      <c r="Q15" s="61"/>
      <c r="R15" s="62"/>
    </row>
    <row r="16" s="1" customFormat="1" ht="25.5" customHeight="1" spans="1:18">
      <c r="A16" s="63">
        <v>10</v>
      </c>
      <c r="B16" s="21" t="s">
        <v>30</v>
      </c>
      <c r="C16" s="66">
        <v>0</v>
      </c>
      <c r="D16" s="67">
        <v>0</v>
      </c>
      <c r="E16" s="64">
        <f t="shared" si="7"/>
        <v>0</v>
      </c>
      <c r="F16" s="66">
        <v>4</v>
      </c>
      <c r="G16" s="67">
        <v>400</v>
      </c>
      <c r="H16" s="64">
        <f t="shared" si="8"/>
        <v>1600</v>
      </c>
      <c r="I16" s="66">
        <v>9</v>
      </c>
      <c r="J16" s="65">
        <f t="shared" si="0"/>
        <v>9450</v>
      </c>
      <c r="K16" s="66">
        <v>0</v>
      </c>
      <c r="L16" s="66">
        <v>0</v>
      </c>
      <c r="M16" s="65">
        <f t="shared" si="1"/>
        <v>9</v>
      </c>
      <c r="N16" s="64">
        <f t="shared" si="2"/>
        <v>9450</v>
      </c>
      <c r="O16" s="65">
        <f t="shared" si="3"/>
        <v>13</v>
      </c>
      <c r="P16" s="76">
        <f t="shared" si="4"/>
        <v>11050</v>
      </c>
      <c r="Q16" s="61"/>
      <c r="R16" s="62"/>
    </row>
    <row r="17" s="1" customFormat="1" ht="25.5" customHeight="1" spans="1:18">
      <c r="A17" s="63">
        <v>11</v>
      </c>
      <c r="B17" s="21" t="s">
        <v>31</v>
      </c>
      <c r="C17" s="66">
        <v>0</v>
      </c>
      <c r="D17" s="66">
        <v>0</v>
      </c>
      <c r="E17" s="64">
        <f t="shared" si="7"/>
        <v>0</v>
      </c>
      <c r="F17" s="66">
        <v>0</v>
      </c>
      <c r="G17" s="66">
        <v>0</v>
      </c>
      <c r="H17" s="64">
        <f t="shared" si="8"/>
        <v>0</v>
      </c>
      <c r="I17" s="66">
        <v>4</v>
      </c>
      <c r="J17" s="65">
        <f t="shared" si="0"/>
        <v>4200</v>
      </c>
      <c r="K17" s="66">
        <v>0</v>
      </c>
      <c r="L17" s="66">
        <v>0</v>
      </c>
      <c r="M17" s="65">
        <f t="shared" si="1"/>
        <v>4</v>
      </c>
      <c r="N17" s="64">
        <f t="shared" si="2"/>
        <v>4200</v>
      </c>
      <c r="O17" s="65">
        <f t="shared" si="3"/>
        <v>4</v>
      </c>
      <c r="P17" s="76">
        <f t="shared" si="4"/>
        <v>4200</v>
      </c>
      <c r="Q17" s="61"/>
      <c r="R17" s="62"/>
    </row>
    <row r="18" s="1" customFormat="1" ht="25.5" customHeight="1" spans="1:18">
      <c r="A18" s="63">
        <v>12</v>
      </c>
      <c r="B18" s="21" t="s">
        <v>32</v>
      </c>
      <c r="C18" s="66">
        <v>1</v>
      </c>
      <c r="D18" s="66">
        <v>1050</v>
      </c>
      <c r="E18" s="64">
        <f t="shared" si="7"/>
        <v>1050</v>
      </c>
      <c r="F18" s="66">
        <v>1</v>
      </c>
      <c r="G18" s="66">
        <v>400</v>
      </c>
      <c r="H18" s="64">
        <f t="shared" si="8"/>
        <v>400</v>
      </c>
      <c r="I18" s="66">
        <v>2</v>
      </c>
      <c r="J18" s="65">
        <f t="shared" si="0"/>
        <v>2100</v>
      </c>
      <c r="K18" s="66">
        <v>0</v>
      </c>
      <c r="L18" s="66">
        <v>0</v>
      </c>
      <c r="M18" s="65">
        <f t="shared" si="1"/>
        <v>2</v>
      </c>
      <c r="N18" s="64">
        <f t="shared" si="2"/>
        <v>2100</v>
      </c>
      <c r="O18" s="65">
        <f t="shared" si="3"/>
        <v>4</v>
      </c>
      <c r="P18" s="76">
        <f t="shared" si="4"/>
        <v>3550</v>
      </c>
      <c r="Q18" s="61"/>
      <c r="R18" s="62"/>
    </row>
    <row r="19" s="1" customFormat="1" ht="40" customHeight="1" spans="1:18">
      <c r="A19" s="63">
        <v>13</v>
      </c>
      <c r="B19" s="21" t="s">
        <v>33</v>
      </c>
      <c r="C19" s="66">
        <v>4</v>
      </c>
      <c r="D19" s="67">
        <v>1050</v>
      </c>
      <c r="E19" s="64">
        <f t="shared" si="7"/>
        <v>4200</v>
      </c>
      <c r="F19" s="66">
        <v>2</v>
      </c>
      <c r="G19" s="67">
        <v>400</v>
      </c>
      <c r="H19" s="64">
        <f t="shared" si="8"/>
        <v>800</v>
      </c>
      <c r="I19" s="66">
        <v>11</v>
      </c>
      <c r="J19" s="65">
        <f t="shared" si="0"/>
        <v>11550</v>
      </c>
      <c r="K19" s="66">
        <v>0</v>
      </c>
      <c r="L19" s="66">
        <v>0</v>
      </c>
      <c r="M19" s="65">
        <f t="shared" si="1"/>
        <v>11</v>
      </c>
      <c r="N19" s="64">
        <f t="shared" si="2"/>
        <v>11550</v>
      </c>
      <c r="O19" s="65">
        <f t="shared" si="3"/>
        <v>17</v>
      </c>
      <c r="P19" s="76">
        <f t="shared" si="4"/>
        <v>16550</v>
      </c>
      <c r="Q19" s="61"/>
      <c r="R19" s="62"/>
    </row>
    <row r="20" s="1" customFormat="1" ht="36" customHeight="1" spans="1:18">
      <c r="A20" s="71">
        <v>14</v>
      </c>
      <c r="B20" s="21" t="s">
        <v>34</v>
      </c>
      <c r="C20" s="72">
        <v>5</v>
      </c>
      <c r="D20" s="73">
        <v>1050</v>
      </c>
      <c r="E20" s="64">
        <f t="shared" si="7"/>
        <v>5250</v>
      </c>
      <c r="F20" s="72">
        <v>0</v>
      </c>
      <c r="G20" s="73">
        <v>0</v>
      </c>
      <c r="H20" s="64">
        <f t="shared" si="8"/>
        <v>0</v>
      </c>
      <c r="I20" s="72">
        <v>5</v>
      </c>
      <c r="J20" s="65">
        <f t="shared" si="0"/>
        <v>5250</v>
      </c>
      <c r="K20" s="72">
        <v>5</v>
      </c>
      <c r="L20" s="77">
        <v>3470</v>
      </c>
      <c r="M20" s="65">
        <f t="shared" si="1"/>
        <v>10</v>
      </c>
      <c r="N20" s="64">
        <f t="shared" si="2"/>
        <v>8720</v>
      </c>
      <c r="O20" s="65">
        <f t="shared" si="3"/>
        <v>15</v>
      </c>
      <c r="P20" s="76">
        <f t="shared" si="4"/>
        <v>13970</v>
      </c>
      <c r="Q20" s="61"/>
      <c r="R20" s="62"/>
    </row>
    <row r="21" s="1" customFormat="1" ht="25" customHeight="1" spans="1:18">
      <c r="A21" s="31" t="s">
        <v>35</v>
      </c>
      <c r="B21" s="32"/>
      <c r="C21" s="74">
        <v>21</v>
      </c>
      <c r="D21" s="74"/>
      <c r="E21" s="75">
        <v>22050</v>
      </c>
      <c r="F21" s="74">
        <v>20</v>
      </c>
      <c r="G21" s="74"/>
      <c r="H21" s="74">
        <v>8000</v>
      </c>
      <c r="I21" s="74">
        <v>86</v>
      </c>
      <c r="J21" s="74"/>
      <c r="K21" s="74"/>
      <c r="L21" s="74"/>
      <c r="M21" s="65">
        <v>114</v>
      </c>
      <c r="N21" s="74">
        <v>107915</v>
      </c>
      <c r="O21" s="75">
        <v>155</v>
      </c>
      <c r="P21" s="76">
        <f t="shared" si="4"/>
        <v>137965</v>
      </c>
      <c r="Q21" s="61"/>
      <c r="R21" s="62"/>
    </row>
  </sheetData>
  <mergeCells count="20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20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21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22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23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24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25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26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27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28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29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30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31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32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33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34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35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2023-02-27T02:12:00Z</dcterms:created>
  <dcterms:modified xsi:type="dcterms:W3CDTF">2024-10-28T05:38:27Z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2052-12.1.0.18608</vt:lpwstr>
  </property>
</Properties>
</file>