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65" tabRatio="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Sheet1!$A$1:$N$16</definedName>
  </definedNames>
  <calcPr calcId="125725"/>
</workbook>
</file>

<file path=xl/calcChain.xml><?xml version="1.0" encoding="utf-8"?>
<calcChain xmlns="http://schemas.openxmlformats.org/spreadsheetml/2006/main">
  <c r="L16" i="1"/>
  <c r="K16"/>
  <c r="J16"/>
  <c r="I16"/>
  <c r="H16"/>
  <c r="G16"/>
  <c r="F16"/>
  <c r="E16"/>
  <c r="E2" s="1"/>
  <c r="D16"/>
  <c r="N16" s="1"/>
  <c r="C16"/>
  <c r="M16" s="1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H2"/>
</calcChain>
</file>

<file path=xl/sharedStrings.xml><?xml version="1.0" encoding="utf-8"?>
<sst xmlns="http://schemas.openxmlformats.org/spreadsheetml/2006/main" count="35" uniqueCount="27">
  <si>
    <t>单位名称</t>
  </si>
  <si>
    <t>80岁老人</t>
  </si>
  <si>
    <t>90岁老人</t>
  </si>
  <si>
    <t>100岁老人</t>
  </si>
  <si>
    <t>人数</t>
  </si>
  <si>
    <t>金额</t>
  </si>
  <si>
    <t>龙门镇</t>
  </si>
  <si>
    <t>关林办事处</t>
  </si>
  <si>
    <t>李楼镇</t>
  </si>
  <si>
    <t>科技园办事处</t>
  </si>
  <si>
    <t>白马寺镇</t>
  </si>
  <si>
    <t>开元办事处</t>
  </si>
  <si>
    <t>古城办事处</t>
  </si>
  <si>
    <t>翠云路办事处</t>
  </si>
  <si>
    <t>学府街办事处</t>
  </si>
  <si>
    <t>总人数</t>
  </si>
  <si>
    <t>总金额</t>
  </si>
  <si>
    <t>洛龙区2019年第三季度各镇（办）高龄津贴发放明细表</t>
    <phoneticPr fontId="6" type="noConversion"/>
  </si>
  <si>
    <t>序号</t>
    <phoneticPr fontId="6" type="noConversion"/>
  </si>
  <si>
    <t>70岁建档立卡老人</t>
    <phoneticPr fontId="6" type="noConversion"/>
  </si>
  <si>
    <t>70岁农村老人</t>
    <phoneticPr fontId="6" type="noConversion"/>
  </si>
  <si>
    <t>总计</t>
    <phoneticPr fontId="6" type="noConversion"/>
  </si>
  <si>
    <t>人数</t>
    <phoneticPr fontId="6" type="noConversion"/>
  </si>
  <si>
    <t>金额</t>
    <phoneticPr fontId="6" type="noConversion"/>
  </si>
  <si>
    <t>安乐镇</t>
    <phoneticPr fontId="6" type="noConversion"/>
  </si>
  <si>
    <t>太康东路办事处</t>
    <phoneticPr fontId="6" type="noConversion"/>
  </si>
  <si>
    <t>合计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</si>
</sst>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rgb="FF000000"/>
      <name val="方正小标宋简体"/>
      <family val="4"/>
      <charset val="134"/>
    </font>
    <font>
      <sz val="9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3"/>
      <color rgb="FF000000"/>
      <name val="宋体"/>
      <family val="3"/>
      <charset val="134"/>
    </font>
    <font>
      <sz val="13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zoomScaleNormal="100" workbookViewId="0">
      <selection activeCell="R12" sqref="R12"/>
    </sheetView>
  </sheetViews>
  <sheetFormatPr defaultColWidth="9" defaultRowHeight="13.5"/>
  <cols>
    <col min="1" max="1" width="5" customWidth="1"/>
    <col min="2" max="2" width="19.5" customWidth="1"/>
    <col min="3" max="3" width="8.375" customWidth="1"/>
    <col min="4" max="4" width="12.25" customWidth="1"/>
    <col min="5" max="7" width="8.875" customWidth="1"/>
    <col min="8" max="8" width="10.75" customWidth="1"/>
    <col min="9" max="9" width="9.375" customWidth="1"/>
    <col min="10" max="10" width="11.25" customWidth="1"/>
    <col min="11" max="11" width="8.875" customWidth="1"/>
    <col min="12" max="12" width="9.75" customWidth="1"/>
    <col min="13" max="13" width="9.625" customWidth="1"/>
    <col min="14" max="14" width="9.75" bestFit="1" customWidth="1"/>
  </cols>
  <sheetData>
    <row r="1" spans="1:14" ht="51.75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3" customFormat="1" ht="26.25" customHeight="1">
      <c r="B2" s="3"/>
      <c r="C2" s="3"/>
      <c r="D2" s="4" t="s">
        <v>15</v>
      </c>
      <c r="E2" s="4">
        <f>C16+E16+G16+I16+K16</f>
        <v>15136</v>
      </c>
      <c r="F2" s="4"/>
      <c r="G2" s="4" t="s">
        <v>16</v>
      </c>
      <c r="H2" s="4">
        <f>D16+F16+H16+J16+L16</f>
        <v>3575050</v>
      </c>
      <c r="I2" s="3"/>
      <c r="J2" s="3"/>
      <c r="K2" s="22">
        <v>43709</v>
      </c>
      <c r="L2" s="22"/>
      <c r="M2" s="22"/>
      <c r="N2" s="22"/>
    </row>
    <row r="3" spans="1:14" ht="27.75" customHeight="1">
      <c r="A3" s="16" t="s">
        <v>18</v>
      </c>
      <c r="B3" s="17" t="s">
        <v>0</v>
      </c>
      <c r="C3" s="18" t="s">
        <v>19</v>
      </c>
      <c r="D3" s="19"/>
      <c r="E3" s="18" t="s">
        <v>20</v>
      </c>
      <c r="F3" s="19"/>
      <c r="G3" s="20" t="s">
        <v>1</v>
      </c>
      <c r="H3" s="20"/>
      <c r="I3" s="20" t="s">
        <v>2</v>
      </c>
      <c r="J3" s="20"/>
      <c r="K3" s="20" t="s">
        <v>3</v>
      </c>
      <c r="L3" s="20"/>
      <c r="M3" s="23" t="s">
        <v>21</v>
      </c>
      <c r="N3" s="24"/>
    </row>
    <row r="4" spans="1:14" ht="24" customHeight="1">
      <c r="A4" s="16"/>
      <c r="B4" s="17"/>
      <c r="C4" s="5" t="s">
        <v>4</v>
      </c>
      <c r="D4" s="5" t="s">
        <v>5</v>
      </c>
      <c r="E4" s="6" t="s">
        <v>4</v>
      </c>
      <c r="F4" s="6" t="s">
        <v>5</v>
      </c>
      <c r="G4" s="6" t="s">
        <v>4</v>
      </c>
      <c r="H4" s="6" t="s">
        <v>5</v>
      </c>
      <c r="I4" s="6" t="s">
        <v>4</v>
      </c>
      <c r="J4" s="6" t="s">
        <v>5</v>
      </c>
      <c r="K4" s="6" t="s">
        <v>4</v>
      </c>
      <c r="L4" s="6" t="s">
        <v>5</v>
      </c>
      <c r="M4" s="5" t="s">
        <v>22</v>
      </c>
      <c r="N4" s="5" t="s">
        <v>23</v>
      </c>
    </row>
    <row r="5" spans="1:14" ht="30.75" customHeight="1">
      <c r="A5" s="7">
        <v>1</v>
      </c>
      <c r="B5" s="8" t="s">
        <v>6</v>
      </c>
      <c r="C5" s="8">
        <v>44</v>
      </c>
      <c r="D5" s="8">
        <v>13200</v>
      </c>
      <c r="E5" s="8">
        <v>405</v>
      </c>
      <c r="F5" s="8">
        <v>59250</v>
      </c>
      <c r="G5" s="8">
        <v>532</v>
      </c>
      <c r="H5" s="8">
        <v>157900</v>
      </c>
      <c r="I5" s="8">
        <v>81</v>
      </c>
      <c r="J5" s="8">
        <v>46400</v>
      </c>
      <c r="K5" s="8">
        <v>1</v>
      </c>
      <c r="L5" s="8">
        <v>1400</v>
      </c>
      <c r="M5" s="5">
        <f>C5+E5+G5+I5+K5</f>
        <v>1063</v>
      </c>
      <c r="N5" s="5">
        <f>D5+F5+H5+J5+L5</f>
        <v>278150</v>
      </c>
    </row>
    <row r="6" spans="1:14" s="1" customFormat="1" ht="30.75" customHeight="1">
      <c r="A6" s="9">
        <v>2</v>
      </c>
      <c r="B6" s="8" t="s">
        <v>7</v>
      </c>
      <c r="C6" s="2">
        <v>0</v>
      </c>
      <c r="D6" s="2">
        <v>0</v>
      </c>
      <c r="E6" s="2">
        <v>498</v>
      </c>
      <c r="F6" s="2">
        <v>73200</v>
      </c>
      <c r="G6" s="2">
        <v>1037</v>
      </c>
      <c r="H6" s="2">
        <v>305800</v>
      </c>
      <c r="I6" s="2">
        <v>111</v>
      </c>
      <c r="J6" s="2">
        <v>64000</v>
      </c>
      <c r="K6" s="2">
        <v>2</v>
      </c>
      <c r="L6" s="2">
        <v>3600</v>
      </c>
      <c r="M6" s="5">
        <f t="shared" ref="M6:N16" si="0">C6+E6+G6+I6+K6</f>
        <v>1648</v>
      </c>
      <c r="N6" s="5">
        <f t="shared" si="0"/>
        <v>446600</v>
      </c>
    </row>
    <row r="7" spans="1:14" s="1" customFormat="1" ht="30.75" customHeight="1">
      <c r="A7" s="7">
        <v>3</v>
      </c>
      <c r="B7" s="10" t="s">
        <v>24</v>
      </c>
      <c r="C7" s="8">
        <v>5</v>
      </c>
      <c r="D7" s="8">
        <v>1500</v>
      </c>
      <c r="E7" s="8">
        <v>1699</v>
      </c>
      <c r="F7" s="8">
        <v>248850</v>
      </c>
      <c r="G7" s="8">
        <v>972</v>
      </c>
      <c r="H7" s="8">
        <v>288000</v>
      </c>
      <c r="I7" s="8">
        <v>147</v>
      </c>
      <c r="J7" s="8">
        <v>86500</v>
      </c>
      <c r="K7" s="8">
        <v>3</v>
      </c>
      <c r="L7" s="8">
        <v>5400</v>
      </c>
      <c r="M7" s="5">
        <f t="shared" si="0"/>
        <v>2826</v>
      </c>
      <c r="N7" s="5">
        <f t="shared" si="0"/>
        <v>630250</v>
      </c>
    </row>
    <row r="8" spans="1:14" ht="30.75" customHeight="1">
      <c r="A8" s="9">
        <v>4</v>
      </c>
      <c r="B8" s="10" t="s">
        <v>8</v>
      </c>
      <c r="C8" s="8">
        <v>76</v>
      </c>
      <c r="D8" s="8">
        <v>22100</v>
      </c>
      <c r="E8" s="8">
        <v>2394</v>
      </c>
      <c r="F8" s="8">
        <v>352000</v>
      </c>
      <c r="G8" s="8">
        <v>914</v>
      </c>
      <c r="H8" s="8">
        <v>270950</v>
      </c>
      <c r="I8" s="8">
        <v>162</v>
      </c>
      <c r="J8" s="8">
        <v>94800</v>
      </c>
      <c r="K8" s="8">
        <v>1</v>
      </c>
      <c r="L8" s="8">
        <v>1800</v>
      </c>
      <c r="M8" s="5">
        <f t="shared" si="0"/>
        <v>3547</v>
      </c>
      <c r="N8" s="5">
        <f t="shared" si="0"/>
        <v>741650</v>
      </c>
    </row>
    <row r="9" spans="1:14" ht="30.75" customHeight="1">
      <c r="A9" s="7">
        <v>5</v>
      </c>
      <c r="B9" s="8" t="s">
        <v>9</v>
      </c>
      <c r="C9" s="8">
        <v>74</v>
      </c>
      <c r="D9" s="8">
        <v>22500</v>
      </c>
      <c r="E9" s="8">
        <v>1085</v>
      </c>
      <c r="F9" s="8">
        <v>161000</v>
      </c>
      <c r="G9" s="8">
        <v>636</v>
      </c>
      <c r="H9" s="8">
        <v>189200</v>
      </c>
      <c r="I9" s="8">
        <v>122</v>
      </c>
      <c r="J9" s="8">
        <v>71900</v>
      </c>
      <c r="K9" s="8">
        <v>0</v>
      </c>
      <c r="L9" s="8">
        <v>0</v>
      </c>
      <c r="M9" s="5">
        <f t="shared" si="0"/>
        <v>1917</v>
      </c>
      <c r="N9" s="5">
        <f t="shared" si="0"/>
        <v>444600</v>
      </c>
    </row>
    <row r="10" spans="1:14" ht="30.75" customHeight="1">
      <c r="A10" s="9">
        <v>6</v>
      </c>
      <c r="B10" s="8" t="s">
        <v>10</v>
      </c>
      <c r="C10" s="8">
        <v>83</v>
      </c>
      <c r="D10" s="8">
        <v>24400</v>
      </c>
      <c r="E10" s="8">
        <v>1099</v>
      </c>
      <c r="F10" s="8">
        <v>163100</v>
      </c>
      <c r="G10" s="8">
        <v>513</v>
      </c>
      <c r="H10" s="8">
        <v>153250</v>
      </c>
      <c r="I10" s="8">
        <v>85</v>
      </c>
      <c r="J10" s="8">
        <v>50700</v>
      </c>
      <c r="K10" s="8">
        <v>2</v>
      </c>
      <c r="L10" s="8">
        <v>3600</v>
      </c>
      <c r="M10" s="5">
        <f t="shared" si="0"/>
        <v>1782</v>
      </c>
      <c r="N10" s="5">
        <f t="shared" si="0"/>
        <v>395050</v>
      </c>
    </row>
    <row r="11" spans="1:14" ht="30.75" customHeight="1">
      <c r="A11" s="7">
        <v>7</v>
      </c>
      <c r="B11" s="8" t="s">
        <v>11</v>
      </c>
      <c r="C11" s="8">
        <v>0</v>
      </c>
      <c r="D11" s="8">
        <v>0</v>
      </c>
      <c r="E11" s="8">
        <v>0</v>
      </c>
      <c r="F11" s="8">
        <v>0</v>
      </c>
      <c r="G11" s="8">
        <v>344</v>
      </c>
      <c r="H11" s="8">
        <v>100550</v>
      </c>
      <c r="I11" s="8">
        <v>43</v>
      </c>
      <c r="J11" s="8">
        <v>25200</v>
      </c>
      <c r="K11" s="8">
        <v>3</v>
      </c>
      <c r="L11" s="8">
        <v>5400</v>
      </c>
      <c r="M11" s="5">
        <f t="shared" si="0"/>
        <v>390</v>
      </c>
      <c r="N11" s="5">
        <f t="shared" si="0"/>
        <v>131150</v>
      </c>
    </row>
    <row r="12" spans="1:14" ht="30.75" customHeight="1">
      <c r="A12" s="9">
        <v>8</v>
      </c>
      <c r="B12" s="10" t="s">
        <v>25</v>
      </c>
      <c r="C12" s="8">
        <v>0</v>
      </c>
      <c r="D12" s="8">
        <v>0</v>
      </c>
      <c r="E12" s="8">
        <v>702</v>
      </c>
      <c r="F12" s="8">
        <v>104100</v>
      </c>
      <c r="G12" s="8">
        <v>299</v>
      </c>
      <c r="H12" s="8">
        <v>88800</v>
      </c>
      <c r="I12" s="8">
        <v>60</v>
      </c>
      <c r="J12" s="8">
        <v>35500</v>
      </c>
      <c r="K12" s="8">
        <v>1</v>
      </c>
      <c r="L12" s="8">
        <v>1800</v>
      </c>
      <c r="M12" s="5">
        <f t="shared" si="0"/>
        <v>1062</v>
      </c>
      <c r="N12" s="5">
        <f t="shared" si="0"/>
        <v>230200</v>
      </c>
    </row>
    <row r="13" spans="1:14" ht="30.75" customHeight="1">
      <c r="A13" s="7">
        <v>9</v>
      </c>
      <c r="B13" s="8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373</v>
      </c>
      <c r="H13" s="8">
        <v>104350</v>
      </c>
      <c r="I13" s="8">
        <v>45</v>
      </c>
      <c r="J13" s="8">
        <v>26200</v>
      </c>
      <c r="K13" s="8">
        <v>1</v>
      </c>
      <c r="L13" s="8">
        <v>1400</v>
      </c>
      <c r="M13" s="5">
        <f t="shared" si="0"/>
        <v>419</v>
      </c>
      <c r="N13" s="5">
        <f t="shared" si="0"/>
        <v>131950</v>
      </c>
    </row>
    <row r="14" spans="1:14" s="1" customFormat="1" ht="30.75" customHeight="1">
      <c r="A14" s="9">
        <v>10</v>
      </c>
      <c r="B14" s="8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149</v>
      </c>
      <c r="H14" s="8">
        <v>42300</v>
      </c>
      <c r="I14" s="8">
        <v>19</v>
      </c>
      <c r="J14" s="8">
        <v>11200</v>
      </c>
      <c r="K14" s="8">
        <v>2</v>
      </c>
      <c r="L14" s="8">
        <v>3600</v>
      </c>
      <c r="M14" s="5">
        <f t="shared" si="0"/>
        <v>170</v>
      </c>
      <c r="N14" s="5">
        <f t="shared" si="0"/>
        <v>57100</v>
      </c>
    </row>
    <row r="15" spans="1:14" ht="30.75" customHeight="1">
      <c r="A15" s="7">
        <v>11</v>
      </c>
      <c r="B15" s="8" t="s">
        <v>14</v>
      </c>
      <c r="C15" s="8">
        <v>50</v>
      </c>
      <c r="D15" s="8">
        <v>14700</v>
      </c>
      <c r="E15" s="8">
        <v>50</v>
      </c>
      <c r="F15" s="8">
        <v>7250</v>
      </c>
      <c r="G15" s="11">
        <v>192</v>
      </c>
      <c r="H15" s="8">
        <v>54700</v>
      </c>
      <c r="I15" s="8">
        <v>20</v>
      </c>
      <c r="J15" s="8">
        <v>11700</v>
      </c>
      <c r="K15" s="8">
        <v>0</v>
      </c>
      <c r="L15" s="8">
        <v>0</v>
      </c>
      <c r="M15" s="5">
        <f t="shared" si="0"/>
        <v>312</v>
      </c>
      <c r="N15" s="5">
        <f t="shared" si="0"/>
        <v>88350</v>
      </c>
    </row>
    <row r="16" spans="1:14" ht="37.5" customHeight="1">
      <c r="A16" s="14" t="s">
        <v>26</v>
      </c>
      <c r="B16" s="15"/>
      <c r="C16" s="12">
        <f>SUM(C5:C15)</f>
        <v>332</v>
      </c>
      <c r="D16" s="12">
        <f t="shared" ref="D16:L16" si="1">SUM(D5:D15)</f>
        <v>98400</v>
      </c>
      <c r="E16" s="12">
        <f t="shared" si="1"/>
        <v>7932</v>
      </c>
      <c r="F16" s="12">
        <f t="shared" si="1"/>
        <v>1168750</v>
      </c>
      <c r="G16" s="12">
        <f t="shared" si="1"/>
        <v>5961</v>
      </c>
      <c r="H16" s="12">
        <f t="shared" si="1"/>
        <v>1755800</v>
      </c>
      <c r="I16" s="12">
        <f t="shared" si="1"/>
        <v>895</v>
      </c>
      <c r="J16" s="12">
        <f t="shared" si="1"/>
        <v>524100</v>
      </c>
      <c r="K16" s="12">
        <f t="shared" si="1"/>
        <v>16</v>
      </c>
      <c r="L16" s="12">
        <f t="shared" si="1"/>
        <v>28000</v>
      </c>
      <c r="M16" s="25">
        <f t="shared" si="0"/>
        <v>15136</v>
      </c>
      <c r="N16" s="25">
        <f t="shared" si="0"/>
        <v>3575050</v>
      </c>
    </row>
  </sheetData>
  <mergeCells count="11">
    <mergeCell ref="G3:H3"/>
    <mergeCell ref="I3:J3"/>
    <mergeCell ref="K3:L3"/>
    <mergeCell ref="A1:N1"/>
    <mergeCell ref="K2:N2"/>
    <mergeCell ref="M3:N3"/>
    <mergeCell ref="A16:B16"/>
    <mergeCell ref="A3:A4"/>
    <mergeCell ref="B3:B4"/>
    <mergeCell ref="C3:D3"/>
    <mergeCell ref="E3:F3"/>
  </mergeCells>
  <phoneticPr fontId="3" type="noConversion"/>
  <pageMargins left="0.8" right="0.70866141732283505" top="0.61" bottom="0.51" header="0.31496062992126" footer="0.31496062992126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Dell</cp:lastModifiedBy>
  <cp:revision>3</cp:revision>
  <cp:lastPrinted>2019-09-27T00:52:29Z</cp:lastPrinted>
  <dcterms:created xsi:type="dcterms:W3CDTF">2018-06-28T00:41:00Z</dcterms:created>
  <dcterms:modified xsi:type="dcterms:W3CDTF">2019-09-27T00:52:30Z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