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65" tabRatio="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Sheet1!$A$1:$N$16</definedName>
  </definedNames>
  <calcPr calcId="125725"/>
</workbook>
</file>

<file path=xl/calcChain.xml><?xml version="1.0" encoding="utf-8"?>
<calcChain xmlns="http://schemas.openxmlformats.org/spreadsheetml/2006/main">
  <c r="N15" i="1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L16" l="1"/>
  <c r="K16"/>
  <c r="J16"/>
  <c r="I16"/>
  <c r="H16"/>
  <c r="G16"/>
  <c r="F16"/>
  <c r="E16"/>
  <c r="D16"/>
  <c r="N16" s="1"/>
  <c r="C16"/>
  <c r="M16" s="1"/>
  <c r="H2" l="1"/>
  <c r="E2"/>
</calcChain>
</file>

<file path=xl/sharedStrings.xml><?xml version="1.0" encoding="utf-8"?>
<sst xmlns="http://schemas.openxmlformats.org/spreadsheetml/2006/main" count="35" uniqueCount="27">
  <si>
    <t>单位名称</t>
  </si>
  <si>
    <t>80岁老人</t>
  </si>
  <si>
    <t>90岁老人</t>
  </si>
  <si>
    <t>100岁老人</t>
  </si>
  <si>
    <t>人数</t>
  </si>
  <si>
    <t>金额</t>
  </si>
  <si>
    <t>龙门镇</t>
  </si>
  <si>
    <t>关林办事处</t>
  </si>
  <si>
    <t>李楼镇</t>
  </si>
  <si>
    <t>科技园办事处</t>
  </si>
  <si>
    <t>白马寺镇</t>
  </si>
  <si>
    <t>开元办事处</t>
  </si>
  <si>
    <t>古城办事处</t>
  </si>
  <si>
    <t>翠云路办事处</t>
  </si>
  <si>
    <t>学府街办事处</t>
  </si>
  <si>
    <t>总人数</t>
  </si>
  <si>
    <t>总金额</t>
  </si>
  <si>
    <t>序号</t>
    <phoneticPr fontId="6" type="noConversion"/>
  </si>
  <si>
    <t>70岁建档立卡老人</t>
    <phoneticPr fontId="6" type="noConversion"/>
  </si>
  <si>
    <t>70岁农村老人</t>
    <phoneticPr fontId="6" type="noConversion"/>
  </si>
  <si>
    <t>总计</t>
    <phoneticPr fontId="6" type="noConversion"/>
  </si>
  <si>
    <t>人数</t>
    <phoneticPr fontId="6" type="noConversion"/>
  </si>
  <si>
    <t>金额</t>
    <phoneticPr fontId="6" type="noConversion"/>
  </si>
  <si>
    <t>安乐镇</t>
    <phoneticPr fontId="6" type="noConversion"/>
  </si>
  <si>
    <t>太康东路办事处</t>
    <phoneticPr fontId="6" type="noConversion"/>
  </si>
  <si>
    <t>合计</t>
    <phoneticPr fontId="6" type="noConversion"/>
  </si>
  <si>
    <t>洛龙区2019年第四季度各镇（办）高龄津贴发放明细表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</si>
</sst>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rgb="FF000000"/>
      <name val="方正小标宋简体"/>
      <family val="4"/>
      <charset val="134"/>
    </font>
    <font>
      <sz val="9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3"/>
      <color rgb="FF000000"/>
      <name val="宋体"/>
      <family val="3"/>
      <charset val="134"/>
    </font>
    <font>
      <sz val="13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zoomScaleNormal="100" workbookViewId="0">
      <selection activeCell="Q9" sqref="Q9"/>
    </sheetView>
  </sheetViews>
  <sheetFormatPr defaultColWidth="9" defaultRowHeight="13.5"/>
  <cols>
    <col min="1" max="1" width="5" customWidth="1"/>
    <col min="2" max="2" width="19.5" customWidth="1"/>
    <col min="3" max="3" width="8.375" customWidth="1"/>
    <col min="4" max="4" width="12.25" customWidth="1"/>
    <col min="5" max="7" width="8.875" customWidth="1"/>
    <col min="8" max="8" width="10.75" customWidth="1"/>
    <col min="9" max="9" width="9.375" customWidth="1"/>
    <col min="10" max="10" width="11.25" customWidth="1"/>
    <col min="11" max="11" width="8.875" customWidth="1"/>
    <col min="12" max="12" width="9.75" customWidth="1"/>
    <col min="13" max="13" width="9.625" customWidth="1"/>
    <col min="14" max="14" width="9.75" bestFit="1" customWidth="1"/>
  </cols>
  <sheetData>
    <row r="1" spans="1:14" ht="51.75" customHeight="1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3" customFormat="1" ht="26.25" customHeight="1">
      <c r="B2" s="3"/>
      <c r="C2" s="3"/>
      <c r="D2" s="4" t="s">
        <v>15</v>
      </c>
      <c r="E2" s="4">
        <f>C16+E16+G16+I16+K16</f>
        <v>15641</v>
      </c>
      <c r="F2" s="4"/>
      <c r="G2" s="4" t="s">
        <v>16</v>
      </c>
      <c r="H2" s="4">
        <f>D16+F16+H16+J16+L16</f>
        <v>3689800</v>
      </c>
      <c r="I2" s="3"/>
      <c r="J2" s="3"/>
      <c r="K2" s="25">
        <v>43800</v>
      </c>
      <c r="L2" s="25"/>
      <c r="M2" s="25"/>
      <c r="N2" s="25"/>
    </row>
    <row r="3" spans="1:14" ht="27.75" customHeight="1">
      <c r="A3" s="19" t="s">
        <v>17</v>
      </c>
      <c r="B3" s="20" t="s">
        <v>0</v>
      </c>
      <c r="C3" s="21" t="s">
        <v>18</v>
      </c>
      <c r="D3" s="22"/>
      <c r="E3" s="21" t="s">
        <v>19</v>
      </c>
      <c r="F3" s="22"/>
      <c r="G3" s="23" t="s">
        <v>1</v>
      </c>
      <c r="H3" s="23"/>
      <c r="I3" s="23" t="s">
        <v>2</v>
      </c>
      <c r="J3" s="23"/>
      <c r="K3" s="23" t="s">
        <v>3</v>
      </c>
      <c r="L3" s="23"/>
      <c r="M3" s="26" t="s">
        <v>20</v>
      </c>
      <c r="N3" s="27"/>
    </row>
    <row r="4" spans="1:14" ht="24" customHeight="1">
      <c r="A4" s="19"/>
      <c r="B4" s="20"/>
      <c r="C4" s="5" t="s">
        <v>4</v>
      </c>
      <c r="D4" s="5" t="s">
        <v>5</v>
      </c>
      <c r="E4" s="6" t="s">
        <v>4</v>
      </c>
      <c r="F4" s="6" t="s">
        <v>5</v>
      </c>
      <c r="G4" s="6" t="s">
        <v>4</v>
      </c>
      <c r="H4" s="6" t="s">
        <v>5</v>
      </c>
      <c r="I4" s="6" t="s">
        <v>4</v>
      </c>
      <c r="J4" s="6" t="s">
        <v>5</v>
      </c>
      <c r="K4" s="6" t="s">
        <v>4</v>
      </c>
      <c r="L4" s="6" t="s">
        <v>5</v>
      </c>
      <c r="M4" s="5" t="s">
        <v>21</v>
      </c>
      <c r="N4" s="5" t="s">
        <v>22</v>
      </c>
    </row>
    <row r="5" spans="1:14" ht="30.75" customHeight="1">
      <c r="A5" s="7">
        <v>1</v>
      </c>
      <c r="B5" s="8" t="s">
        <v>6</v>
      </c>
      <c r="C5" s="15">
        <v>44</v>
      </c>
      <c r="D5" s="15">
        <v>13100</v>
      </c>
      <c r="E5" s="15">
        <v>420</v>
      </c>
      <c r="F5" s="15">
        <v>61850</v>
      </c>
      <c r="G5" s="15">
        <v>544</v>
      </c>
      <c r="H5" s="15">
        <v>160150</v>
      </c>
      <c r="I5" s="15">
        <v>85</v>
      </c>
      <c r="J5" s="15">
        <v>49100</v>
      </c>
      <c r="K5" s="15">
        <v>1</v>
      </c>
      <c r="L5" s="15">
        <v>1200</v>
      </c>
      <c r="M5" s="16">
        <f t="shared" ref="M5:N15" si="0">C5+E5+G5+I5+K5</f>
        <v>1094</v>
      </c>
      <c r="N5" s="16">
        <f>D5+F5+H5+J5+L5</f>
        <v>285400</v>
      </c>
    </row>
    <row r="6" spans="1:14" s="1" customFormat="1" ht="30.75" customHeight="1">
      <c r="A6" s="9">
        <v>2</v>
      </c>
      <c r="B6" s="8" t="s">
        <v>7</v>
      </c>
      <c r="C6" s="2">
        <v>0</v>
      </c>
      <c r="D6" s="2">
        <v>0</v>
      </c>
      <c r="E6" s="2">
        <v>519</v>
      </c>
      <c r="F6" s="2">
        <v>76600</v>
      </c>
      <c r="G6" s="2">
        <v>1080</v>
      </c>
      <c r="H6" s="2">
        <v>315100</v>
      </c>
      <c r="I6" s="2">
        <v>117</v>
      </c>
      <c r="J6" s="2">
        <v>66600</v>
      </c>
      <c r="K6" s="2">
        <v>3</v>
      </c>
      <c r="L6" s="2">
        <v>5400</v>
      </c>
      <c r="M6" s="16">
        <f t="shared" si="0"/>
        <v>1719</v>
      </c>
      <c r="N6" s="16">
        <f t="shared" si="0"/>
        <v>463700</v>
      </c>
    </row>
    <row r="7" spans="1:14" s="1" customFormat="1" ht="30.75" customHeight="1">
      <c r="A7" s="7">
        <v>3</v>
      </c>
      <c r="B7" s="10" t="s">
        <v>23</v>
      </c>
      <c r="C7" s="15">
        <v>5</v>
      </c>
      <c r="D7" s="15">
        <v>1400</v>
      </c>
      <c r="E7" s="15">
        <v>1734</v>
      </c>
      <c r="F7" s="15">
        <v>256350</v>
      </c>
      <c r="G7" s="15">
        <v>1015</v>
      </c>
      <c r="H7" s="15">
        <v>303400</v>
      </c>
      <c r="I7" s="15">
        <v>152</v>
      </c>
      <c r="J7" s="15">
        <v>90000</v>
      </c>
      <c r="K7" s="15">
        <v>3</v>
      </c>
      <c r="L7" s="15">
        <v>4200</v>
      </c>
      <c r="M7" s="16">
        <f t="shared" si="0"/>
        <v>2909</v>
      </c>
      <c r="N7" s="16">
        <f t="shared" si="0"/>
        <v>655350</v>
      </c>
    </row>
    <row r="8" spans="1:14" ht="30.75" customHeight="1">
      <c r="A8" s="9">
        <v>4</v>
      </c>
      <c r="B8" s="10" t="s">
        <v>8</v>
      </c>
      <c r="C8" s="15">
        <v>77</v>
      </c>
      <c r="D8" s="15">
        <v>22700</v>
      </c>
      <c r="E8" s="15">
        <v>2470</v>
      </c>
      <c r="F8" s="15">
        <v>364000</v>
      </c>
      <c r="G8" s="15">
        <v>955</v>
      </c>
      <c r="H8" s="15">
        <v>280950</v>
      </c>
      <c r="I8" s="15">
        <v>168</v>
      </c>
      <c r="J8" s="15">
        <v>97800</v>
      </c>
      <c r="K8" s="15">
        <v>1</v>
      </c>
      <c r="L8" s="15">
        <v>1800</v>
      </c>
      <c r="M8" s="16">
        <f t="shared" si="0"/>
        <v>3671</v>
      </c>
      <c r="N8" s="16">
        <f t="shared" si="0"/>
        <v>767250</v>
      </c>
    </row>
    <row r="9" spans="1:14" ht="30.75" customHeight="1">
      <c r="A9" s="7">
        <v>5</v>
      </c>
      <c r="B9" s="8" t="s">
        <v>9</v>
      </c>
      <c r="C9" s="15">
        <v>73</v>
      </c>
      <c r="D9" s="15">
        <v>21900</v>
      </c>
      <c r="E9" s="15">
        <v>1096</v>
      </c>
      <c r="F9" s="15">
        <v>163100</v>
      </c>
      <c r="G9" s="15">
        <v>661</v>
      </c>
      <c r="H9" s="15">
        <v>195450</v>
      </c>
      <c r="I9" s="15">
        <v>126</v>
      </c>
      <c r="J9" s="15">
        <v>74800</v>
      </c>
      <c r="K9" s="15">
        <v>0</v>
      </c>
      <c r="L9" s="15">
        <v>0</v>
      </c>
      <c r="M9" s="16">
        <f>C9+E9+G9+I9+K9</f>
        <v>1956</v>
      </c>
      <c r="N9" s="16">
        <f t="shared" si="0"/>
        <v>455250</v>
      </c>
    </row>
    <row r="10" spans="1:14" ht="30.75" customHeight="1">
      <c r="A10" s="9">
        <v>6</v>
      </c>
      <c r="B10" s="8" t="s">
        <v>10</v>
      </c>
      <c r="C10" s="15">
        <v>83</v>
      </c>
      <c r="D10" s="15">
        <v>24700</v>
      </c>
      <c r="E10" s="15">
        <v>1118</v>
      </c>
      <c r="F10" s="15">
        <v>165650</v>
      </c>
      <c r="G10" s="15">
        <v>526</v>
      </c>
      <c r="H10" s="15">
        <v>155850</v>
      </c>
      <c r="I10" s="15">
        <v>86</v>
      </c>
      <c r="J10" s="15">
        <v>50900</v>
      </c>
      <c r="K10" s="15">
        <v>2</v>
      </c>
      <c r="L10" s="15">
        <v>3600</v>
      </c>
      <c r="M10" s="16">
        <f t="shared" ref="M10:M15" si="1">C10+E10+G10+I10+K10</f>
        <v>1815</v>
      </c>
      <c r="N10" s="16">
        <f t="shared" si="0"/>
        <v>400700</v>
      </c>
    </row>
    <row r="11" spans="1:14" ht="30.75" customHeight="1">
      <c r="A11" s="7">
        <v>7</v>
      </c>
      <c r="B11" s="8" t="s">
        <v>11</v>
      </c>
      <c r="C11" s="15">
        <v>0</v>
      </c>
      <c r="D11" s="15">
        <v>0</v>
      </c>
      <c r="E11" s="15">
        <v>0</v>
      </c>
      <c r="F11" s="15">
        <v>0</v>
      </c>
      <c r="G11" s="15">
        <v>359</v>
      </c>
      <c r="H11" s="15">
        <v>102300</v>
      </c>
      <c r="I11" s="15">
        <v>44</v>
      </c>
      <c r="J11" s="15">
        <v>24800</v>
      </c>
      <c r="K11" s="15">
        <v>3</v>
      </c>
      <c r="L11" s="15">
        <v>5400</v>
      </c>
      <c r="M11" s="16">
        <f t="shared" si="1"/>
        <v>406</v>
      </c>
      <c r="N11" s="16">
        <f t="shared" si="0"/>
        <v>132500</v>
      </c>
    </row>
    <row r="12" spans="1:14" ht="30.75" customHeight="1">
      <c r="A12" s="9">
        <v>8</v>
      </c>
      <c r="B12" s="10" t="s">
        <v>24</v>
      </c>
      <c r="C12" s="15">
        <v>0</v>
      </c>
      <c r="D12" s="15">
        <v>0</v>
      </c>
      <c r="E12" s="15">
        <v>747</v>
      </c>
      <c r="F12" s="15">
        <v>109550</v>
      </c>
      <c r="G12" s="15">
        <v>296</v>
      </c>
      <c r="H12" s="15">
        <v>88150</v>
      </c>
      <c r="I12" s="15">
        <v>65</v>
      </c>
      <c r="J12" s="15">
        <v>37500</v>
      </c>
      <c r="K12" s="15">
        <v>1</v>
      </c>
      <c r="L12" s="15">
        <v>1800</v>
      </c>
      <c r="M12" s="16">
        <f t="shared" si="1"/>
        <v>1109</v>
      </c>
      <c r="N12" s="16">
        <f t="shared" si="0"/>
        <v>237000</v>
      </c>
    </row>
    <row r="13" spans="1:14" ht="30.75" customHeight="1">
      <c r="A13" s="7">
        <v>9</v>
      </c>
      <c r="B13" s="8" t="s">
        <v>12</v>
      </c>
      <c r="C13" s="15">
        <v>0</v>
      </c>
      <c r="D13" s="15">
        <v>0</v>
      </c>
      <c r="E13" s="15">
        <v>0</v>
      </c>
      <c r="F13" s="15">
        <v>0</v>
      </c>
      <c r="G13" s="15">
        <v>404</v>
      </c>
      <c r="H13" s="15">
        <v>111100</v>
      </c>
      <c r="I13" s="15">
        <v>46</v>
      </c>
      <c r="J13" s="15">
        <v>26400</v>
      </c>
      <c r="K13" s="15">
        <v>1</v>
      </c>
      <c r="L13" s="15">
        <v>1800</v>
      </c>
      <c r="M13" s="16">
        <f t="shared" si="1"/>
        <v>451</v>
      </c>
      <c r="N13" s="16">
        <f t="shared" si="0"/>
        <v>139300</v>
      </c>
    </row>
    <row r="14" spans="1:14" s="1" customFormat="1" ht="30.75" customHeight="1">
      <c r="A14" s="9">
        <v>10</v>
      </c>
      <c r="B14" s="8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157</v>
      </c>
      <c r="H14" s="15">
        <v>44400</v>
      </c>
      <c r="I14" s="15">
        <v>20</v>
      </c>
      <c r="J14" s="15">
        <v>11800</v>
      </c>
      <c r="K14" s="15">
        <v>2</v>
      </c>
      <c r="L14" s="15">
        <v>3600</v>
      </c>
      <c r="M14" s="16">
        <f t="shared" si="1"/>
        <v>179</v>
      </c>
      <c r="N14" s="16">
        <f t="shared" si="0"/>
        <v>59800</v>
      </c>
    </row>
    <row r="15" spans="1:14" ht="30.75" customHeight="1">
      <c r="A15" s="7">
        <v>11</v>
      </c>
      <c r="B15" s="8" t="s">
        <v>14</v>
      </c>
      <c r="C15" s="15">
        <v>53</v>
      </c>
      <c r="D15" s="15">
        <v>15400</v>
      </c>
      <c r="E15" s="15">
        <v>51</v>
      </c>
      <c r="F15" s="15">
        <v>7600</v>
      </c>
      <c r="G15" s="11">
        <v>205</v>
      </c>
      <c r="H15" s="15">
        <v>57050</v>
      </c>
      <c r="I15" s="15">
        <v>23</v>
      </c>
      <c r="J15" s="15">
        <v>13500</v>
      </c>
      <c r="K15" s="15">
        <v>0</v>
      </c>
      <c r="L15" s="15">
        <v>0</v>
      </c>
      <c r="M15" s="16">
        <f t="shared" si="1"/>
        <v>332</v>
      </c>
      <c r="N15" s="16">
        <f t="shared" si="0"/>
        <v>93550</v>
      </c>
    </row>
    <row r="16" spans="1:14" ht="37.5" customHeight="1">
      <c r="A16" s="17" t="s">
        <v>25</v>
      </c>
      <c r="B16" s="18"/>
      <c r="C16" s="12">
        <f>SUM(C5:C15)</f>
        <v>335</v>
      </c>
      <c r="D16" s="12">
        <f t="shared" ref="D16:L16" si="2">SUM(D5:D15)</f>
        <v>99200</v>
      </c>
      <c r="E16" s="12">
        <f t="shared" si="2"/>
        <v>8155</v>
      </c>
      <c r="F16" s="12">
        <f t="shared" si="2"/>
        <v>1204700</v>
      </c>
      <c r="G16" s="12">
        <f t="shared" si="2"/>
        <v>6202</v>
      </c>
      <c r="H16" s="12">
        <f t="shared" si="2"/>
        <v>1813900</v>
      </c>
      <c r="I16" s="12">
        <f t="shared" si="2"/>
        <v>932</v>
      </c>
      <c r="J16" s="12">
        <f t="shared" si="2"/>
        <v>543200</v>
      </c>
      <c r="K16" s="12">
        <f t="shared" si="2"/>
        <v>17</v>
      </c>
      <c r="L16" s="12">
        <f t="shared" si="2"/>
        <v>28800</v>
      </c>
      <c r="M16" s="14">
        <f t="shared" ref="M6:N16" si="3">C16+E16+G16+I16+K16</f>
        <v>15641</v>
      </c>
      <c r="N16" s="14">
        <f t="shared" si="3"/>
        <v>3689800</v>
      </c>
    </row>
  </sheetData>
  <mergeCells count="11">
    <mergeCell ref="G3:H3"/>
    <mergeCell ref="I3:J3"/>
    <mergeCell ref="K3:L3"/>
    <mergeCell ref="A1:N1"/>
    <mergeCell ref="K2:N2"/>
    <mergeCell ref="M3:N3"/>
    <mergeCell ref="A16:B16"/>
    <mergeCell ref="A3:A4"/>
    <mergeCell ref="B3:B4"/>
    <mergeCell ref="C3:D3"/>
    <mergeCell ref="E3:F3"/>
  </mergeCells>
  <phoneticPr fontId="3" type="noConversion"/>
  <pageMargins left="0.8" right="0.70866141732283505" top="0.61" bottom="0.51" header="0.31496062992126" footer="0.31496062992126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Dell</cp:lastModifiedBy>
  <cp:revision>3</cp:revision>
  <cp:lastPrinted>2019-12-13T03:29:24Z</cp:lastPrinted>
  <dcterms:created xsi:type="dcterms:W3CDTF">2018-06-28T00:41:00Z</dcterms:created>
  <dcterms:modified xsi:type="dcterms:W3CDTF">2019-12-13T03:29:28Z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