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Sheet1!$A$1:$N$17</definedName>
  </definedNames>
  <calcPr calcId="144525"/>
</workbook>
</file>

<file path=xl/sharedStrings.xml><?xml version="1.0" encoding="utf-8"?>
<sst xmlns="http://schemas.openxmlformats.org/spreadsheetml/2006/main" count="37" uniqueCount="27">
  <si>
    <t>洛龙区2020年第三季度各镇（办）高龄津贴发放明细表</t>
  </si>
  <si>
    <t>总人数</t>
  </si>
  <si>
    <t>总金额</t>
  </si>
  <si>
    <t xml:space="preserve"> 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</si>
  <si>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</si>
  <si>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</si>
  <si>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</si>
  <si>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</si>
  <si>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</si>
  <si>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</si>
  <si>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</si>
  <si>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</si>
  <si>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</si>
  <si>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</si>
  <si>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</si>
  <si>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</si>
  <si>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</si>
  <si>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</si>
  <si>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</si>
  <si>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</si>
  <si>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</si>
  <si>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太康东路街道办</t>
  </si>
  <si>
    <t>古城街道办</t>
  </si>
  <si>
    <t>翠云路街道办</t>
  </si>
  <si>
    <t>学府街道办</t>
  </si>
  <si>
    <t>定鼎门街道办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</si>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</sst>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3"/>
      <color rgb="FF000000"/>
      <name val="宋体"/>
      <charset val="134"/>
    </font>
    <font>
      <sz val="13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C5" sqref="C5:L16"/>
    </sheetView>
  </sheetViews>
  <sheetFormatPr defaultColWidth="9" defaultRowHeight="13.5"/>
  <cols>
    <col min="1" max="1" width="5" customWidth="1"/>
    <col min="2" max="2" width="19.5" customWidth="1"/>
    <col min="3" max="3" width="8.375" customWidth="1"/>
    <col min="4" max="4" width="12.25" customWidth="1"/>
    <col min="5" max="7" width="8.875" customWidth="1"/>
    <col min="8" max="8" width="10.75" customWidth="1"/>
    <col min="9" max="9" width="9.375" customWidth="1"/>
    <col min="10" max="10" width="11.25" customWidth="1"/>
    <col min="11" max="11" width="8.875" customWidth="1"/>
    <col min="12" max="12" width="9.75" customWidth="1"/>
    <col min="13" max="13" width="9.625" customWidth="1"/>
    <col min="14" max="14" width="9.75" customWidth="1"/>
  </cols>
  <sheetData>
    <row r="1" ht="51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6.25" customHeight="1" spans="2:14">
      <c r="B2" s="4"/>
      <c r="C2" s="4"/>
      <c r="D2" s="5" t="s">
        <v>1</v>
      </c>
      <c r="E2" s="5">
        <f>C17+E17+G17+I17+K17</f>
        <v>15858</v>
      </c>
      <c r="F2" s="5"/>
      <c r="G2" s="5" t="s">
        <v>2</v>
      </c>
      <c r="H2" s="5">
        <f>D17+F17+H17+J17+L17</f>
        <v>3750800</v>
      </c>
      <c r="I2" s="4"/>
      <c r="J2" s="4" t="s">
        <v>3</v>
      </c>
      <c r="K2" s="23">
        <v>44075</v>
      </c>
      <c r="L2" s="23"/>
      <c r="M2" s="23"/>
      <c r="N2" s="23"/>
    </row>
    <row r="3" ht="27.75" customHeight="1" spans="1:14">
      <c r="A3" s="6" t="s">
        <v>4</v>
      </c>
      <c r="B3" s="7" t="s">
        <v>5</v>
      </c>
      <c r="C3" s="8" t="s">
        <v>6</v>
      </c>
      <c r="D3" s="9"/>
      <c r="E3" s="8" t="s">
        <v>7</v>
      </c>
      <c r="F3" s="9"/>
      <c r="G3" s="10" t="s">
        <v>8</v>
      </c>
      <c r="H3" s="10"/>
      <c r="I3" s="10" t="s">
        <v>9</v>
      </c>
      <c r="J3" s="10"/>
      <c r="K3" s="10" t="s">
        <v>10</v>
      </c>
      <c r="L3" s="10"/>
      <c r="M3" s="24" t="s">
        <v>11</v>
      </c>
      <c r="N3" s="25"/>
    </row>
    <row r="4" ht="24" customHeight="1" spans="1:14">
      <c r="A4" s="6"/>
      <c r="B4" s="7"/>
      <c r="C4" s="9" t="s">
        <v>12</v>
      </c>
      <c r="D4" s="9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  <c r="K4" s="10" t="s">
        <v>12</v>
      </c>
      <c r="L4" s="10" t="s">
        <v>13</v>
      </c>
      <c r="M4" s="9" t="s">
        <v>12</v>
      </c>
      <c r="N4" s="9" t="s">
        <v>13</v>
      </c>
    </row>
    <row r="5" ht="30.75" customHeight="1" spans="1:14">
      <c r="A5" s="6">
        <v>1</v>
      </c>
      <c r="B5" s="8" t="s">
        <v>14</v>
      </c>
      <c r="C5" s="11">
        <v>41</v>
      </c>
      <c r="D5" s="12">
        <v>12300</v>
      </c>
      <c r="E5" s="11">
        <v>451</v>
      </c>
      <c r="F5" s="11">
        <v>67150</v>
      </c>
      <c r="G5" s="11">
        <v>529</v>
      </c>
      <c r="H5" s="11">
        <v>157450</v>
      </c>
      <c r="I5" s="11">
        <v>84</v>
      </c>
      <c r="J5" s="11">
        <v>49600</v>
      </c>
      <c r="K5" s="11">
        <v>1</v>
      </c>
      <c r="L5" s="12">
        <v>1800</v>
      </c>
      <c r="M5" s="8">
        <f t="shared" ref="M5:N14" si="0">C5+E5+G5+I5+K5</f>
        <v>1106</v>
      </c>
      <c r="N5" s="8">
        <f>D5+F5+H5+J5+L5</f>
        <v>288300</v>
      </c>
    </row>
    <row r="6" s="2" customFormat="1" ht="30.75" customHeight="1" spans="1:14">
      <c r="A6" s="13">
        <v>2</v>
      </c>
      <c r="B6" s="8" t="s">
        <v>15</v>
      </c>
      <c r="C6" s="14">
        <v>0</v>
      </c>
      <c r="D6" s="14">
        <v>0</v>
      </c>
      <c r="E6" s="15">
        <v>544</v>
      </c>
      <c r="F6" s="15">
        <v>80650</v>
      </c>
      <c r="G6" s="15">
        <v>1088</v>
      </c>
      <c r="H6" s="15">
        <v>322200</v>
      </c>
      <c r="I6" s="15">
        <v>126</v>
      </c>
      <c r="J6" s="15">
        <v>74500</v>
      </c>
      <c r="K6" s="15">
        <v>3</v>
      </c>
      <c r="L6" s="15">
        <v>5400</v>
      </c>
      <c r="M6" s="8">
        <f t="shared" si="0"/>
        <v>1761</v>
      </c>
      <c r="N6" s="8">
        <f t="shared" si="0"/>
        <v>482750</v>
      </c>
    </row>
    <row r="7" s="2" customFormat="1" ht="30.75" customHeight="1" spans="1:14">
      <c r="A7" s="6">
        <v>3</v>
      </c>
      <c r="B7" s="8" t="s">
        <v>16</v>
      </c>
      <c r="C7" s="12">
        <v>5</v>
      </c>
      <c r="D7" s="12">
        <v>1500</v>
      </c>
      <c r="E7" s="12">
        <v>1279</v>
      </c>
      <c r="F7" s="12">
        <v>188450</v>
      </c>
      <c r="G7" s="12">
        <v>674</v>
      </c>
      <c r="H7" s="12">
        <v>200500</v>
      </c>
      <c r="I7" s="12">
        <v>102</v>
      </c>
      <c r="J7" s="12">
        <v>60500</v>
      </c>
      <c r="K7" s="12">
        <v>1</v>
      </c>
      <c r="L7" s="12">
        <v>900</v>
      </c>
      <c r="M7" s="8">
        <f t="shared" si="0"/>
        <v>2061</v>
      </c>
      <c r="N7" s="8">
        <f t="shared" si="0"/>
        <v>451850</v>
      </c>
    </row>
    <row r="8" ht="30.75" customHeight="1" spans="1:14">
      <c r="A8" s="13">
        <v>4</v>
      </c>
      <c r="B8" s="8" t="s">
        <v>17</v>
      </c>
      <c r="C8" s="11">
        <v>72</v>
      </c>
      <c r="D8" s="11">
        <v>21400</v>
      </c>
      <c r="E8" s="16">
        <v>2449</v>
      </c>
      <c r="F8" s="16">
        <v>360050</v>
      </c>
      <c r="G8" s="16">
        <v>922</v>
      </c>
      <c r="H8" s="16">
        <v>272700</v>
      </c>
      <c r="I8" s="16">
        <v>177</v>
      </c>
      <c r="J8" s="16">
        <v>103500</v>
      </c>
      <c r="K8" s="16">
        <v>1</v>
      </c>
      <c r="L8" s="16">
        <v>1800</v>
      </c>
      <c r="M8" s="8">
        <f t="shared" si="0"/>
        <v>3621</v>
      </c>
      <c r="N8" s="8">
        <f t="shared" si="0"/>
        <v>759450</v>
      </c>
    </row>
    <row r="9" ht="30.75" customHeight="1" spans="1:14">
      <c r="A9" s="6">
        <v>5</v>
      </c>
      <c r="B9" s="8" t="s">
        <v>18</v>
      </c>
      <c r="C9" s="12">
        <v>77</v>
      </c>
      <c r="D9" s="12">
        <v>22500</v>
      </c>
      <c r="E9" s="12">
        <v>1000</v>
      </c>
      <c r="F9" s="12">
        <v>147800</v>
      </c>
      <c r="G9" s="12">
        <v>543</v>
      </c>
      <c r="H9" s="12">
        <v>162000</v>
      </c>
      <c r="I9" s="12">
        <v>108</v>
      </c>
      <c r="J9" s="12">
        <v>64100</v>
      </c>
      <c r="K9" s="12">
        <v>1</v>
      </c>
      <c r="L9" s="12">
        <v>1800</v>
      </c>
      <c r="M9" s="8">
        <f>C9+E9+G9+I9+K9</f>
        <v>1729</v>
      </c>
      <c r="N9" s="8">
        <f t="shared" si="0"/>
        <v>398200</v>
      </c>
    </row>
    <row r="10" ht="30.75" customHeight="1" spans="1:14">
      <c r="A10" s="13">
        <v>6</v>
      </c>
      <c r="B10" s="8" t="s">
        <v>19</v>
      </c>
      <c r="C10" s="12">
        <v>87</v>
      </c>
      <c r="D10" s="12">
        <v>26100</v>
      </c>
      <c r="E10" s="12">
        <v>1195</v>
      </c>
      <c r="F10" s="12">
        <v>177100</v>
      </c>
      <c r="G10" s="12">
        <v>510</v>
      </c>
      <c r="H10" s="12">
        <v>152100</v>
      </c>
      <c r="I10" s="12">
        <v>85</v>
      </c>
      <c r="J10" s="12">
        <v>50400</v>
      </c>
      <c r="K10" s="12">
        <v>2</v>
      </c>
      <c r="L10" s="12">
        <v>3600</v>
      </c>
      <c r="M10" s="8">
        <f t="shared" ref="M10:M16" si="1">C10+E10+G10+I10+K10</f>
        <v>1879</v>
      </c>
      <c r="N10" s="8">
        <f t="shared" si="0"/>
        <v>409300</v>
      </c>
    </row>
    <row r="11" ht="30.75" customHeight="1" spans="1:14">
      <c r="A11" s="6">
        <v>7</v>
      </c>
      <c r="B11" s="8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386</v>
      </c>
      <c r="H11" s="7">
        <v>111200</v>
      </c>
      <c r="I11" s="7">
        <v>53</v>
      </c>
      <c r="J11" s="7">
        <v>29650</v>
      </c>
      <c r="K11" s="7">
        <v>3</v>
      </c>
      <c r="L11" s="7">
        <v>5400</v>
      </c>
      <c r="M11" s="8">
        <f t="shared" si="1"/>
        <v>442</v>
      </c>
      <c r="N11" s="8">
        <f t="shared" si="0"/>
        <v>146250</v>
      </c>
    </row>
    <row r="12" ht="30.75" customHeight="1" spans="1:14">
      <c r="A12" s="13">
        <v>8</v>
      </c>
      <c r="B12" s="8" t="s">
        <v>21</v>
      </c>
      <c r="C12" s="12">
        <v>0</v>
      </c>
      <c r="D12" s="12">
        <v>0</v>
      </c>
      <c r="E12" s="12">
        <v>806</v>
      </c>
      <c r="F12" s="12">
        <v>118650</v>
      </c>
      <c r="G12" s="12">
        <v>323</v>
      </c>
      <c r="H12" s="12">
        <v>93000</v>
      </c>
      <c r="I12" s="12">
        <v>78</v>
      </c>
      <c r="J12" s="12">
        <v>46300</v>
      </c>
      <c r="K12" s="12">
        <v>2</v>
      </c>
      <c r="L12" s="12">
        <v>3600</v>
      </c>
      <c r="M12" s="8">
        <f t="shared" si="1"/>
        <v>1209</v>
      </c>
      <c r="N12" s="8">
        <f t="shared" si="0"/>
        <v>261550</v>
      </c>
    </row>
    <row r="13" ht="30.75" customHeight="1" spans="1:14">
      <c r="A13" s="6">
        <v>9</v>
      </c>
      <c r="B13" s="8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426</v>
      </c>
      <c r="H13" s="12">
        <v>121450</v>
      </c>
      <c r="I13" s="12">
        <v>51</v>
      </c>
      <c r="J13" s="12">
        <v>29800</v>
      </c>
      <c r="K13" s="12">
        <v>1</v>
      </c>
      <c r="L13" s="12">
        <v>1800</v>
      </c>
      <c r="M13" s="8">
        <f t="shared" si="1"/>
        <v>478</v>
      </c>
      <c r="N13" s="8">
        <f t="shared" si="0"/>
        <v>153050</v>
      </c>
    </row>
    <row r="14" s="2" customFormat="1" ht="30.75" customHeight="1" spans="1:14">
      <c r="A14" s="13">
        <v>10</v>
      </c>
      <c r="B14" s="8" t="s">
        <v>23</v>
      </c>
      <c r="C14" s="11">
        <v>0</v>
      </c>
      <c r="D14" s="11">
        <v>0</v>
      </c>
      <c r="E14" s="11">
        <v>0</v>
      </c>
      <c r="F14" s="11">
        <v>0</v>
      </c>
      <c r="G14" s="12">
        <v>188</v>
      </c>
      <c r="H14" s="12">
        <v>52250</v>
      </c>
      <c r="I14" s="12">
        <v>21</v>
      </c>
      <c r="J14" s="12">
        <v>12400</v>
      </c>
      <c r="K14" s="12">
        <v>2</v>
      </c>
      <c r="L14" s="12">
        <v>3600</v>
      </c>
      <c r="M14" s="8">
        <f t="shared" si="1"/>
        <v>211</v>
      </c>
      <c r="N14" s="8">
        <f t="shared" si="0"/>
        <v>68250</v>
      </c>
    </row>
    <row r="15" s="2" customFormat="1" ht="30.75" customHeight="1" spans="1:14">
      <c r="A15" s="6">
        <v>11</v>
      </c>
      <c r="B15" s="8" t="s">
        <v>24</v>
      </c>
      <c r="C15" s="17">
        <v>44</v>
      </c>
      <c r="D15" s="17">
        <v>13050</v>
      </c>
      <c r="E15" s="17">
        <v>56</v>
      </c>
      <c r="F15" s="17">
        <v>8400</v>
      </c>
      <c r="G15" s="18">
        <v>209</v>
      </c>
      <c r="H15" s="17">
        <v>61600</v>
      </c>
      <c r="I15" s="17">
        <v>24</v>
      </c>
      <c r="J15" s="17">
        <v>14400</v>
      </c>
      <c r="K15" s="17">
        <v>0</v>
      </c>
      <c r="L15" s="17">
        <v>0</v>
      </c>
      <c r="M15" s="8">
        <f t="shared" si="1"/>
        <v>333</v>
      </c>
      <c r="N15" s="8">
        <f>D15+F15+H15+J15+L15</f>
        <v>97450</v>
      </c>
    </row>
    <row r="16" ht="30.75" customHeight="1" spans="1:14">
      <c r="A16" s="13">
        <v>12</v>
      </c>
      <c r="B16" s="8" t="s">
        <v>25</v>
      </c>
      <c r="C16" s="19">
        <v>1</v>
      </c>
      <c r="D16" s="19">
        <v>300</v>
      </c>
      <c r="E16" s="20">
        <v>579</v>
      </c>
      <c r="F16" s="20">
        <v>85600</v>
      </c>
      <c r="G16" s="20">
        <v>393</v>
      </c>
      <c r="H16" s="20">
        <v>116200</v>
      </c>
      <c r="I16" s="19">
        <v>55</v>
      </c>
      <c r="J16" s="19">
        <v>32300</v>
      </c>
      <c r="K16" s="19">
        <v>0</v>
      </c>
      <c r="L16" s="19">
        <v>0</v>
      </c>
      <c r="M16" s="8">
        <f t="shared" si="1"/>
        <v>1028</v>
      </c>
      <c r="N16" s="8">
        <f>D16+F16+H16+J16+L16</f>
        <v>234400</v>
      </c>
    </row>
    <row r="17" ht="37.5" customHeight="1" spans="1:14">
      <c r="A17" s="21" t="s">
        <v>26</v>
      </c>
      <c r="B17" s="22"/>
      <c r="C17" s="8">
        <f>SUM(C5:C16)</f>
        <v>327</v>
      </c>
      <c r="D17" s="8">
        <f t="shared" ref="D17:L17" si="2">SUM(D5:D16)</f>
        <v>97150</v>
      </c>
      <c r="E17" s="8">
        <f t="shared" si="2"/>
        <v>8359</v>
      </c>
      <c r="F17" s="8">
        <f t="shared" si="2"/>
        <v>1233850</v>
      </c>
      <c r="G17" s="8">
        <f t="shared" si="2"/>
        <v>6191</v>
      </c>
      <c r="H17" s="8">
        <f t="shared" si="2"/>
        <v>1822650</v>
      </c>
      <c r="I17" s="8">
        <f t="shared" si="2"/>
        <v>964</v>
      </c>
      <c r="J17" s="8">
        <f t="shared" si="2"/>
        <v>567450</v>
      </c>
      <c r="K17" s="8">
        <f t="shared" si="2"/>
        <v>17</v>
      </c>
      <c r="L17" s="8">
        <f t="shared" si="2"/>
        <v>29700</v>
      </c>
      <c r="M17" s="8">
        <f t="shared" ref="M17:N17" si="3">C17+E17+G17+I17+K17</f>
        <v>15858</v>
      </c>
      <c r="N17" s="8">
        <f t="shared" si="3"/>
        <v>3750800</v>
      </c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A17:B17"/>
    <mergeCell ref="A3:A4"/>
    <mergeCell ref="B3:B4"/>
  </mergeCells>
  <pageMargins left="0.8" right="0.708661417322835" top="0.61" bottom="0.51" header="0.31496062992126" footer="0.3149606299212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清溪</cp:lastModifiedBy>
  <cp:revision>3</cp:revision>
  <dcterms:created xsi:type="dcterms:W3CDTF">2018-06-28T00:41:00Z</dcterms:created>
  <cp:lastPrinted>2019-12-13T03:29:00Z</cp:lastPrinted>
  <dcterms:modified xsi:type="dcterms:W3CDTF">2020-10-19T02:57:22Z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